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shi\Desktop\"/>
    </mc:Choice>
  </mc:AlternateContent>
  <xr:revisionPtr revIDLastSave="0" documentId="13_ncr:1_{5D8E5AC4-79EF-4608-8883-A0DE3AA068B0}" xr6:coauthVersionLast="47" xr6:coauthVersionMax="47" xr10:uidLastSave="{00000000-0000-0000-0000-000000000000}"/>
  <bookViews>
    <workbookView xWindow="-120" yWindow="-120" windowWidth="20730" windowHeight="11160" xr2:uid="{C0E21A94-9ED9-40B4-86DB-E886B3AF2B7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P19" i="1" s="1"/>
  <c r="L19" i="1"/>
  <c r="K19" i="1"/>
  <c r="M19" i="1" s="1"/>
  <c r="I19" i="1"/>
  <c r="H19" i="1"/>
  <c r="J19" i="1" s="1"/>
  <c r="F19" i="1"/>
  <c r="E19" i="1"/>
  <c r="G19" i="1" s="1"/>
  <c r="D19" i="1"/>
  <c r="C19" i="1"/>
  <c r="B19" i="1"/>
  <c r="P18" i="1"/>
  <c r="M18" i="1"/>
  <c r="J18" i="1"/>
  <c r="G18" i="1"/>
  <c r="D18" i="1"/>
  <c r="P16" i="1"/>
  <c r="M16" i="1"/>
  <c r="J16" i="1"/>
  <c r="G16" i="1"/>
  <c r="D16" i="1"/>
  <c r="P14" i="1"/>
  <c r="M14" i="1"/>
  <c r="J14" i="1"/>
  <c r="G14" i="1"/>
  <c r="D14" i="1"/>
  <c r="P12" i="1"/>
  <c r="M12" i="1"/>
  <c r="J12" i="1"/>
  <c r="G12" i="1"/>
  <c r="D12" i="1"/>
  <c r="P10" i="1"/>
  <c r="M10" i="1"/>
  <c r="J10" i="1"/>
  <c r="G10" i="1"/>
  <c r="D10" i="1"/>
  <c r="P8" i="1"/>
  <c r="M8" i="1"/>
  <c r="J8" i="1"/>
  <c r="G8" i="1"/>
  <c r="D8" i="1"/>
</calcChain>
</file>

<file path=xl/sharedStrings.xml><?xml version="1.0" encoding="utf-8"?>
<sst xmlns="http://schemas.openxmlformats.org/spreadsheetml/2006/main" count="92" uniqueCount="78">
  <si>
    <t>赤</t>
    <rPh sb="0" eb="1">
      <t>アカ</t>
    </rPh>
    <phoneticPr fontId="4"/>
  </si>
  <si>
    <t>青</t>
    <rPh sb="0" eb="1">
      <t>アオ</t>
    </rPh>
    <phoneticPr fontId="4"/>
  </si>
  <si>
    <t>黄</t>
    <rPh sb="0" eb="1">
      <t>キ</t>
    </rPh>
    <phoneticPr fontId="4"/>
  </si>
  <si>
    <t>緑</t>
    <rPh sb="0" eb="1">
      <t>ミドリ</t>
    </rPh>
    <phoneticPr fontId="4"/>
  </si>
  <si>
    <t>白</t>
    <rPh sb="0" eb="1">
      <t>シロ</t>
    </rPh>
    <phoneticPr fontId="4"/>
  </si>
  <si>
    <t>荒川</t>
    <rPh sb="0" eb="2">
      <t>アラカワ</t>
    </rPh>
    <phoneticPr fontId="4"/>
  </si>
  <si>
    <t>富田</t>
    <rPh sb="0" eb="2">
      <t>トミタ</t>
    </rPh>
    <phoneticPr fontId="4"/>
  </si>
  <si>
    <t>　組</t>
    <rPh sb="1" eb="2">
      <t>クミ</t>
    </rPh>
    <phoneticPr fontId="4"/>
  </si>
  <si>
    <t>勝</t>
    <rPh sb="0" eb="1">
      <t>カ</t>
    </rPh>
    <phoneticPr fontId="4"/>
  </si>
  <si>
    <t>負</t>
    <rPh sb="0" eb="1">
      <t>マ</t>
    </rPh>
    <phoneticPr fontId="4"/>
  </si>
  <si>
    <t>1　組</t>
    <rPh sb="2" eb="3">
      <t>クミ</t>
    </rPh>
    <phoneticPr fontId="3"/>
  </si>
  <si>
    <t>林</t>
    <rPh sb="0" eb="1">
      <t>ハヤシ</t>
    </rPh>
    <phoneticPr fontId="4"/>
  </si>
  <si>
    <t>佐々木</t>
    <rPh sb="0" eb="3">
      <t>ササキ</t>
    </rPh>
    <phoneticPr fontId="4"/>
  </si>
  <si>
    <t>板倉</t>
    <rPh sb="0" eb="2">
      <t>イタクラ</t>
    </rPh>
    <phoneticPr fontId="4"/>
  </si>
  <si>
    <t>一宮</t>
    <rPh sb="0" eb="2">
      <t>イチノミヤ</t>
    </rPh>
    <phoneticPr fontId="4"/>
  </si>
  <si>
    <t>伊藤岑次</t>
    <rPh sb="0" eb="2">
      <t>イトウ</t>
    </rPh>
    <rPh sb="2" eb="3">
      <t>ミネ</t>
    </rPh>
    <rPh sb="3" eb="4">
      <t>ジ</t>
    </rPh>
    <phoneticPr fontId="4"/>
  </si>
  <si>
    <t>山崎</t>
    <rPh sb="0" eb="2">
      <t>ヤマザキ</t>
    </rPh>
    <phoneticPr fontId="4"/>
  </si>
  <si>
    <t>山根</t>
    <rPh sb="0" eb="2">
      <t>ヤマネ</t>
    </rPh>
    <phoneticPr fontId="4"/>
  </si>
  <si>
    <t>山田</t>
    <rPh sb="0" eb="2">
      <t>ヤマダ</t>
    </rPh>
    <phoneticPr fontId="4"/>
  </si>
  <si>
    <t>塩津</t>
    <rPh sb="0" eb="2">
      <t>シオツ</t>
    </rPh>
    <phoneticPr fontId="4"/>
  </si>
  <si>
    <t>高野勝江</t>
    <rPh sb="0" eb="2">
      <t>タカノ</t>
    </rPh>
    <rPh sb="2" eb="4">
      <t>カツエ</t>
    </rPh>
    <phoneticPr fontId="4"/>
  </si>
  <si>
    <t>戸野谷</t>
    <rPh sb="0" eb="2">
      <t>トノ</t>
    </rPh>
    <rPh sb="2" eb="3">
      <t>ヤ</t>
    </rPh>
    <phoneticPr fontId="4"/>
  </si>
  <si>
    <t>2　組</t>
    <rPh sb="2" eb="3">
      <t>クミ</t>
    </rPh>
    <phoneticPr fontId="3"/>
  </si>
  <si>
    <t>高野文雄</t>
    <rPh sb="0" eb="2">
      <t>タカノ</t>
    </rPh>
    <rPh sb="2" eb="4">
      <t>フミオ</t>
    </rPh>
    <phoneticPr fontId="4"/>
  </si>
  <si>
    <t>江口</t>
    <rPh sb="0" eb="2">
      <t>エグチ</t>
    </rPh>
    <phoneticPr fontId="4"/>
  </si>
  <si>
    <t>小川</t>
    <rPh sb="0" eb="2">
      <t>オガワ</t>
    </rPh>
    <phoneticPr fontId="4"/>
  </si>
  <si>
    <t>高野進</t>
    <rPh sb="0" eb="2">
      <t>タカノ</t>
    </rPh>
    <rPh sb="2" eb="3">
      <t>ススム</t>
    </rPh>
    <phoneticPr fontId="4"/>
  </si>
  <si>
    <t>坪井</t>
    <rPh sb="0" eb="2">
      <t>ツボイ</t>
    </rPh>
    <phoneticPr fontId="4"/>
  </si>
  <si>
    <t>本多</t>
    <rPh sb="0" eb="2">
      <t>ホンダ</t>
    </rPh>
    <phoneticPr fontId="4"/>
  </si>
  <si>
    <t>多田</t>
    <rPh sb="0" eb="2">
      <t>タダ</t>
    </rPh>
    <phoneticPr fontId="4"/>
  </si>
  <si>
    <t>加藤</t>
    <rPh sb="0" eb="2">
      <t>カトウ</t>
    </rPh>
    <phoneticPr fontId="4"/>
  </si>
  <si>
    <t>伊藤哲也</t>
    <rPh sb="0" eb="2">
      <t>イトウ</t>
    </rPh>
    <rPh sb="2" eb="4">
      <t>テツヤ</t>
    </rPh>
    <phoneticPr fontId="4"/>
  </si>
  <si>
    <t>森</t>
    <rPh sb="0" eb="1">
      <t>モリ</t>
    </rPh>
    <phoneticPr fontId="4"/>
  </si>
  <si>
    <t>3　組</t>
    <rPh sb="2" eb="3">
      <t>クミ</t>
    </rPh>
    <phoneticPr fontId="3"/>
  </si>
  <si>
    <t>川島</t>
    <rPh sb="0" eb="2">
      <t>カワシマ</t>
    </rPh>
    <phoneticPr fontId="4"/>
  </si>
  <si>
    <t>中野正雄</t>
    <rPh sb="0" eb="4">
      <t>ナカノマサオ</t>
    </rPh>
    <phoneticPr fontId="4"/>
  </si>
  <si>
    <t>横田</t>
    <rPh sb="0" eb="2">
      <t>ヨコタ</t>
    </rPh>
    <phoneticPr fontId="4"/>
  </si>
  <si>
    <t>伊藤武夫</t>
    <rPh sb="0" eb="2">
      <t>イトウ</t>
    </rPh>
    <rPh sb="2" eb="4">
      <t>タケオ</t>
    </rPh>
    <phoneticPr fontId="4"/>
  </si>
  <si>
    <t>鈴木裕</t>
    <rPh sb="0" eb="2">
      <t>スズキ</t>
    </rPh>
    <rPh sb="2" eb="3">
      <t>ユタカ</t>
    </rPh>
    <phoneticPr fontId="4"/>
  </si>
  <si>
    <t>高田</t>
    <rPh sb="0" eb="2">
      <t>タカダ</t>
    </rPh>
    <phoneticPr fontId="4"/>
  </si>
  <si>
    <t>渡辺</t>
    <rPh sb="0" eb="2">
      <t>ワタナベ</t>
    </rPh>
    <phoneticPr fontId="4"/>
  </si>
  <si>
    <t>若松</t>
    <rPh sb="0" eb="2">
      <t>ワカマツ</t>
    </rPh>
    <phoneticPr fontId="4"/>
  </si>
  <si>
    <t>中野善郎</t>
    <rPh sb="0" eb="2">
      <t>ナカノ</t>
    </rPh>
    <rPh sb="2" eb="3">
      <t>ゼン</t>
    </rPh>
    <rPh sb="3" eb="4">
      <t>ロウ</t>
    </rPh>
    <phoneticPr fontId="4"/>
  </si>
  <si>
    <t>豊田</t>
    <rPh sb="0" eb="2">
      <t>トヨダ</t>
    </rPh>
    <phoneticPr fontId="4"/>
  </si>
  <si>
    <t>4　組</t>
    <rPh sb="2" eb="3">
      <t>クミ</t>
    </rPh>
    <phoneticPr fontId="3"/>
  </si>
  <si>
    <t>渡部</t>
    <rPh sb="0" eb="2">
      <t>ワタベ</t>
    </rPh>
    <phoneticPr fontId="4"/>
  </si>
  <si>
    <t>一戸</t>
    <rPh sb="0" eb="2">
      <t>イチノヘ</t>
    </rPh>
    <phoneticPr fontId="4"/>
  </si>
  <si>
    <t>大道</t>
    <rPh sb="0" eb="2">
      <t>オオミチ</t>
    </rPh>
    <phoneticPr fontId="4"/>
  </si>
  <si>
    <t>中尾</t>
    <rPh sb="0" eb="2">
      <t>ナカオ</t>
    </rPh>
    <phoneticPr fontId="4"/>
  </si>
  <si>
    <t>岡田</t>
    <rPh sb="0" eb="2">
      <t>オカダ</t>
    </rPh>
    <phoneticPr fontId="4"/>
  </si>
  <si>
    <t>阿良山</t>
    <rPh sb="0" eb="1">
      <t>ア</t>
    </rPh>
    <rPh sb="1" eb="2">
      <t>リョウ</t>
    </rPh>
    <rPh sb="2" eb="3">
      <t>ヤマ</t>
    </rPh>
    <phoneticPr fontId="4"/>
  </si>
  <si>
    <t>吉浦</t>
    <rPh sb="0" eb="2">
      <t>ヨシウラ</t>
    </rPh>
    <phoneticPr fontId="4"/>
  </si>
  <si>
    <t>本間</t>
    <rPh sb="0" eb="2">
      <t>ホンマ</t>
    </rPh>
    <phoneticPr fontId="4"/>
  </si>
  <si>
    <t>丸亀</t>
    <rPh sb="0" eb="2">
      <t>マルカメ</t>
    </rPh>
    <phoneticPr fontId="4"/>
  </si>
  <si>
    <t>小山</t>
    <rPh sb="0" eb="2">
      <t>オヤマ</t>
    </rPh>
    <phoneticPr fontId="4"/>
  </si>
  <si>
    <t>5　組</t>
    <rPh sb="2" eb="3">
      <t>クミ</t>
    </rPh>
    <phoneticPr fontId="3"/>
  </si>
  <si>
    <t>矢口</t>
    <rPh sb="0" eb="2">
      <t>ヤグチ</t>
    </rPh>
    <phoneticPr fontId="4"/>
  </si>
  <si>
    <t>伊藤公一</t>
    <rPh sb="0" eb="2">
      <t>イトウ</t>
    </rPh>
    <rPh sb="2" eb="4">
      <t>コウイチ</t>
    </rPh>
    <phoneticPr fontId="4"/>
  </si>
  <si>
    <t>石川</t>
    <rPh sb="0" eb="2">
      <t>イシカワ</t>
    </rPh>
    <phoneticPr fontId="4"/>
  </si>
  <si>
    <t>鈴木豊</t>
    <rPh sb="0" eb="2">
      <t>スズキ</t>
    </rPh>
    <rPh sb="2" eb="3">
      <t>ユタカ</t>
    </rPh>
    <phoneticPr fontId="4"/>
  </si>
  <si>
    <t>秋坂</t>
    <rPh sb="0" eb="2">
      <t>アキサカ</t>
    </rPh>
    <phoneticPr fontId="4"/>
  </si>
  <si>
    <t>篠崎</t>
    <rPh sb="0" eb="2">
      <t>シノザキ</t>
    </rPh>
    <phoneticPr fontId="4"/>
  </si>
  <si>
    <t>大沼</t>
    <rPh sb="0" eb="2">
      <t>オオヌマ</t>
    </rPh>
    <phoneticPr fontId="4"/>
  </si>
  <si>
    <t>犬塚</t>
    <rPh sb="0" eb="1">
      <t>イヌ</t>
    </rPh>
    <rPh sb="1" eb="2">
      <t>ツカ</t>
    </rPh>
    <phoneticPr fontId="4"/>
  </si>
  <si>
    <t>表彰順位</t>
    <rPh sb="0" eb="2">
      <t>ヒョウショウ</t>
    </rPh>
    <rPh sb="2" eb="4">
      <t>ジュンイ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</si>
  <si>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</si>
  <si>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</si>
  <si>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５位</t>
    <rPh sb="1" eb="2">
      <t>イ</t>
    </rPh>
    <phoneticPr fontId="4"/>
  </si>
  <si>
    <t>４位</t>
    <rPh sb="1" eb="2">
      <t>イ</t>
    </rPh>
    <phoneticPr fontId="4"/>
  </si>
  <si>
    <t>優勝</t>
    <rPh sb="0" eb="2">
      <t>ユウショウ</t>
    </rPh>
    <phoneticPr fontId="4"/>
  </si>
  <si>
    <t>キャプテン名；伊藤</t>
    <rPh sb="5" eb="6">
      <t>メイ</t>
    </rPh>
    <rPh sb="7" eb="8">
      <t>イ</t>
    </rPh>
    <phoneticPr fontId="4"/>
  </si>
  <si>
    <t>勝ちG取得率</t>
    <rPh sb="0" eb="1">
      <t>カ</t>
    </rPh>
    <rPh sb="3" eb="6">
      <t>シュトクリツ</t>
    </rPh>
    <phoneticPr fontId="4"/>
  </si>
  <si>
    <t>　　　鈴木</t>
    <rPh sb="3" eb="5">
      <t>スズキ</t>
    </rPh>
    <phoneticPr fontId="4"/>
  </si>
  <si>
    <t>　　　荒川</t>
    <rPh sb="3" eb="5">
      <t>アラカワ</t>
    </rPh>
    <phoneticPr fontId="4"/>
  </si>
  <si>
    <t>　　　富田</t>
    <rPh sb="3" eb="5">
      <t>トミタ</t>
    </rPh>
    <phoneticPr fontId="4"/>
  </si>
  <si>
    <t>　　　犬塚</t>
    <rPh sb="3" eb="5">
      <t>イヌズカ</t>
    </rPh>
    <phoneticPr fontId="4"/>
  </si>
  <si>
    <t>　８８回団体戦成績・順位表・・勝ちG数/総G数＝勝ちG取得率</t>
    <rPh sb="3" eb="4">
      <t>カイ</t>
    </rPh>
    <rPh sb="4" eb="7">
      <t>ダンタイセン</t>
    </rPh>
    <rPh sb="7" eb="9">
      <t>セイセキ</t>
    </rPh>
    <rPh sb="10" eb="12">
      <t>ジュンイ</t>
    </rPh>
    <rPh sb="12" eb="13">
      <t>ヒョウ</t>
    </rPh>
    <rPh sb="15" eb="16">
      <t>カ</t>
    </rPh>
    <rPh sb="18" eb="19">
      <t>スウ</t>
    </rPh>
    <rPh sb="20" eb="21">
      <t>ソウ</t>
    </rPh>
    <rPh sb="22" eb="23">
      <t>スウ</t>
    </rPh>
    <rPh sb="24" eb="25">
      <t>カ</t>
    </rPh>
    <rPh sb="27" eb="30">
      <t>シュトクリツ</t>
    </rPh>
    <phoneticPr fontId="3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</si>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</sst>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20"/>
      <color theme="1"/>
      <name val="AR丸ゴシック体M"/>
      <family val="3"/>
      <charset val="128"/>
    </font>
    <font>
      <b/>
      <sz val="12"/>
      <color theme="1"/>
      <name val="AR丸ゴシック体M"/>
      <family val="3"/>
      <charset val="128"/>
    </font>
    <font>
      <sz val="20"/>
      <color theme="1"/>
      <name val="AR丸ゴシック体M"/>
      <family val="3"/>
      <charset val="128"/>
    </font>
    <font>
      <b/>
      <sz val="14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2"/>
      <color rgb="FF00B0F0"/>
      <name val="AR丸ゴシック体M"/>
      <family val="3"/>
      <charset val="128"/>
    </font>
    <font>
      <b/>
      <sz val="12"/>
      <color rgb="FFFFFF00"/>
      <name val="AR丸ゴシック体M"/>
      <family val="3"/>
      <charset val="128"/>
    </font>
    <font>
      <b/>
      <sz val="12"/>
      <color rgb="FF00B050"/>
      <name val="AR丸ゴシック体M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AR丸ゴシック体M"/>
      <family val="3"/>
      <charset val="128"/>
    </font>
    <font>
      <b/>
      <sz val="14"/>
      <color rgb="FFFF0000"/>
      <name val="AR丸ゴシック体M"/>
      <family val="3"/>
      <charset val="128"/>
    </font>
    <font>
      <b/>
      <sz val="14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medium">
        <color indexed="64"/>
      </left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ck">
        <color indexed="64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16" fillId="0" borderId="3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16" fillId="0" borderId="37" xfId="0" applyNumberFormat="1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3</xdr:row>
      <xdr:rowOff>0</xdr:rowOff>
    </xdr:from>
    <xdr:to>
      <xdr:col>1</xdr:col>
      <xdr:colOff>11205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C5A064D-F93A-4F95-A0EF-DAAA9888B446}"/>
            </a:ext>
          </a:extLst>
        </xdr:cNvPr>
        <xdr:cNvCxnSpPr/>
      </xdr:nvCxnSpPr>
      <xdr:spPr>
        <a:xfrm>
          <a:off x="11206" y="971550"/>
          <a:ext cx="1790699" cy="15144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CDE5-FDB9-4B38-8703-7A1E22B97CA1}">
  <dimension ref="A2:Q21"/>
  <sheetViews>
    <sheetView tabSelected="1" topLeftCell="A7" workbookViewId="0">
      <selection activeCell="A20" sqref="A20"/>
    </sheetView>
  </sheetViews>
  <sheetFormatPr defaultRowHeight="18.75"/>
  <cols>
    <col min="1" max="1" width="10.125" customWidth="1"/>
    <col min="2" max="6" width="9.625" customWidth="1"/>
    <col min="7" max="7" width="9.625" bestFit="1" customWidth="1"/>
    <col min="8" max="12" width="9.625" customWidth="1"/>
    <col min="13" max="13" width="9.625" bestFit="1" customWidth="1"/>
    <col min="14" max="16" width="9.625" customWidth="1"/>
  </cols>
  <sheetData>
    <row r="2" spans="1:17">
      <c r="A2" s="1"/>
      <c r="B2" s="2"/>
      <c r="C2" s="2"/>
      <c r="D2" s="1"/>
      <c r="E2" s="2"/>
      <c r="F2" s="2"/>
      <c r="G2" s="1"/>
      <c r="H2" s="2"/>
      <c r="I2" s="2"/>
      <c r="J2" s="1"/>
      <c r="K2" s="2"/>
      <c r="L2" s="2"/>
      <c r="M2" s="1"/>
      <c r="N2" s="2"/>
      <c r="O2" s="2"/>
      <c r="P2" s="1"/>
      <c r="Q2" s="1"/>
    </row>
    <row r="3" spans="1:17" ht="19.5" thickBot="1">
      <c r="A3" s="10" t="s">
        <v>76</v>
      </c>
      <c r="B3" s="11"/>
      <c r="C3" s="11"/>
      <c r="D3" s="12"/>
      <c r="E3" s="11"/>
      <c r="F3" s="11"/>
      <c r="G3" s="12"/>
      <c r="H3" s="11"/>
      <c r="I3" s="11"/>
      <c r="J3" s="12"/>
      <c r="K3" s="11"/>
      <c r="L3" s="11"/>
      <c r="M3" s="12"/>
      <c r="N3" s="11"/>
      <c r="O3" s="2"/>
      <c r="P3" s="1"/>
      <c r="Q3" s="1"/>
    </row>
    <row r="4" spans="1:17" ht="19.5">
      <c r="A4" s="37"/>
      <c r="B4" s="13" t="s">
        <v>0</v>
      </c>
      <c r="C4" s="14"/>
      <c r="D4" s="15"/>
      <c r="E4" s="16" t="s">
        <v>1</v>
      </c>
      <c r="F4" s="17"/>
      <c r="G4" s="18"/>
      <c r="H4" s="19" t="s">
        <v>2</v>
      </c>
      <c r="I4" s="20"/>
      <c r="J4" s="21"/>
      <c r="K4" s="22" t="s">
        <v>3</v>
      </c>
      <c r="L4" s="23"/>
      <c r="M4" s="24"/>
      <c r="N4" s="25" t="s">
        <v>4</v>
      </c>
      <c r="O4" s="26"/>
      <c r="P4" s="27"/>
      <c r="Q4" s="3"/>
    </row>
    <row r="5" spans="1:17">
      <c r="A5" s="38"/>
      <c r="B5" s="28" t="s">
        <v>70</v>
      </c>
      <c r="C5" s="29"/>
      <c r="D5" s="30"/>
      <c r="E5" s="28" t="s">
        <v>72</v>
      </c>
      <c r="F5" s="29"/>
      <c r="G5" s="31"/>
      <c r="H5" s="28" t="s">
        <v>73</v>
      </c>
      <c r="I5" s="29"/>
      <c r="J5" s="31"/>
      <c r="K5" s="28" t="s">
        <v>74</v>
      </c>
      <c r="L5" s="29"/>
      <c r="M5" s="32"/>
      <c r="N5" s="28" t="s">
        <v>75</v>
      </c>
      <c r="O5" s="29"/>
      <c r="P5" s="31"/>
      <c r="Q5" s="1"/>
    </row>
    <row r="6" spans="1:17" ht="35.25" customHeight="1" thickBot="1">
      <c r="A6" s="39" t="s">
        <v>7</v>
      </c>
      <c r="B6" s="4" t="s">
        <v>8</v>
      </c>
      <c r="C6" s="5" t="s">
        <v>9</v>
      </c>
      <c r="D6" s="41" t="s">
        <v>71</v>
      </c>
      <c r="E6" s="4" t="s">
        <v>8</v>
      </c>
      <c r="F6" s="5" t="s">
        <v>9</v>
      </c>
      <c r="G6" s="41" t="s">
        <v>71</v>
      </c>
      <c r="H6" s="4" t="s">
        <v>8</v>
      </c>
      <c r="I6" s="5" t="s">
        <v>9</v>
      </c>
      <c r="J6" s="41" t="s">
        <v>71</v>
      </c>
      <c r="K6" s="4" t="s">
        <v>8</v>
      </c>
      <c r="L6" s="5" t="s">
        <v>9</v>
      </c>
      <c r="M6" s="42" t="s">
        <v>71</v>
      </c>
      <c r="N6" s="4" t="s">
        <v>8</v>
      </c>
      <c r="O6" s="5" t="s">
        <v>9</v>
      </c>
      <c r="P6" s="43" t="s">
        <v>71</v>
      </c>
      <c r="Q6" s="6"/>
    </row>
    <row r="7" spans="1:17" ht="24">
      <c r="A7" s="25" t="s">
        <v>10</v>
      </c>
      <c r="B7" s="48" t="s">
        <v>11</v>
      </c>
      <c r="C7" s="49" t="s">
        <v>12</v>
      </c>
      <c r="D7" s="50"/>
      <c r="E7" s="48" t="s">
        <v>13</v>
      </c>
      <c r="F7" s="49" t="s">
        <v>14</v>
      </c>
      <c r="G7" s="50"/>
      <c r="H7" s="48" t="s">
        <v>15</v>
      </c>
      <c r="I7" s="49" t="s">
        <v>11</v>
      </c>
      <c r="J7" s="50"/>
      <c r="K7" s="48" t="s">
        <v>16</v>
      </c>
      <c r="L7" s="49" t="s">
        <v>17</v>
      </c>
      <c r="M7" s="51"/>
      <c r="N7" s="48" t="s">
        <v>18</v>
      </c>
      <c r="O7" s="49" t="s">
        <v>19</v>
      </c>
      <c r="P7" s="52"/>
      <c r="Q7" s="7"/>
    </row>
    <row r="8" spans="1:17" ht="24.75" thickBot="1">
      <c r="A8" s="53"/>
      <c r="B8" s="54">
        <v>5</v>
      </c>
      <c r="C8" s="55">
        <v>24</v>
      </c>
      <c r="D8" s="56">
        <f>B8/(B8+C8)</f>
        <v>0.17241379310344829</v>
      </c>
      <c r="E8" s="54">
        <v>21</v>
      </c>
      <c r="F8" s="55">
        <v>10</v>
      </c>
      <c r="G8" s="56">
        <f t="shared" ref="G8" si="0">E8/(E8+F8)</f>
        <v>0.67741935483870963</v>
      </c>
      <c r="H8" s="54">
        <v>2</v>
      </c>
      <c r="I8" s="55">
        <v>24</v>
      </c>
      <c r="J8" s="56">
        <f t="shared" ref="J8" si="1">H8/(H8+I8)</f>
        <v>7.6923076923076927E-2</v>
      </c>
      <c r="K8" s="54">
        <v>20</v>
      </c>
      <c r="L8" s="55">
        <v>13</v>
      </c>
      <c r="M8" s="57">
        <f t="shared" ref="M8" si="2">K8/(K8+L8)</f>
        <v>0.60606060606060608</v>
      </c>
      <c r="N8" s="54">
        <v>24</v>
      </c>
      <c r="O8" s="55">
        <v>8</v>
      </c>
      <c r="P8" s="58">
        <f t="shared" ref="P8" si="3">N8/(N8+O8)</f>
        <v>0.75</v>
      </c>
      <c r="Q8" s="7"/>
    </row>
    <row r="9" spans="1:17" ht="24">
      <c r="A9" s="40" t="s">
        <v>10</v>
      </c>
      <c r="B9" s="33"/>
      <c r="C9" s="6"/>
      <c r="D9" s="34"/>
      <c r="E9" s="33"/>
      <c r="F9" s="6"/>
      <c r="G9" s="34"/>
      <c r="H9" s="75" t="s">
        <v>20</v>
      </c>
      <c r="I9" s="76" t="s">
        <v>21</v>
      </c>
      <c r="J9" s="34"/>
      <c r="K9" s="33"/>
      <c r="L9" s="6"/>
      <c r="M9" s="35"/>
      <c r="N9" s="33"/>
      <c r="O9" s="6"/>
      <c r="P9" s="36"/>
      <c r="Q9" s="7"/>
    </row>
    <row r="10" spans="1:17" ht="24.75" thickBot="1">
      <c r="A10" s="59"/>
      <c r="B10" s="60"/>
      <c r="C10" s="61"/>
      <c r="D10" s="62" t="e">
        <f t="shared" ref="D10" si="4">B10/(B10+C10)</f>
        <v>#DIV/0!</v>
      </c>
      <c r="E10" s="60"/>
      <c r="F10" s="61"/>
      <c r="G10" s="62" t="e">
        <f t="shared" ref="G10" si="5">E10/(E10+F10)</f>
        <v>#DIV/0!</v>
      </c>
      <c r="H10" s="60">
        <v>19</v>
      </c>
      <c r="I10" s="61">
        <v>15</v>
      </c>
      <c r="J10" s="62">
        <f t="shared" ref="J10" si="6">H10/(H10+I10)</f>
        <v>0.55882352941176472</v>
      </c>
      <c r="K10" s="60"/>
      <c r="L10" s="61"/>
      <c r="M10" s="63" t="e">
        <f t="shared" ref="M10" si="7">K10/(K10+L10)</f>
        <v>#DIV/0!</v>
      </c>
      <c r="N10" s="60"/>
      <c r="O10" s="61"/>
      <c r="P10" s="64" t="e">
        <f t="shared" ref="P10" si="8">N10/(N10+O10)</f>
        <v>#DIV/0!</v>
      </c>
      <c r="Q10" s="7"/>
    </row>
    <row r="11" spans="1:17" ht="24">
      <c r="A11" s="25" t="s">
        <v>22</v>
      </c>
      <c r="B11" s="48" t="s">
        <v>23</v>
      </c>
      <c r="C11" s="49" t="s">
        <v>24</v>
      </c>
      <c r="D11" s="50"/>
      <c r="E11" s="48" t="s">
        <v>25</v>
      </c>
      <c r="F11" s="49" t="s">
        <v>26</v>
      </c>
      <c r="G11" s="50"/>
      <c r="H11" s="48" t="s">
        <v>27</v>
      </c>
      <c r="I11" s="49" t="s">
        <v>28</v>
      </c>
      <c r="J11" s="50"/>
      <c r="K11" s="48" t="s">
        <v>29</v>
      </c>
      <c r="L11" s="49" t="s">
        <v>30</v>
      </c>
      <c r="M11" s="51"/>
      <c r="N11" s="48" t="s">
        <v>31</v>
      </c>
      <c r="O11" s="49" t="s">
        <v>32</v>
      </c>
      <c r="P11" s="52"/>
      <c r="Q11" s="7"/>
    </row>
    <row r="12" spans="1:17" ht="24.75" thickBot="1">
      <c r="A12" s="53"/>
      <c r="B12" s="54">
        <v>24</v>
      </c>
      <c r="C12" s="55">
        <v>13</v>
      </c>
      <c r="D12" s="56">
        <f t="shared" ref="D12" si="9">B12/(B12+C12)</f>
        <v>0.64864864864864868</v>
      </c>
      <c r="E12" s="54">
        <v>19</v>
      </c>
      <c r="F12" s="55">
        <v>21</v>
      </c>
      <c r="G12" s="56">
        <f t="shared" ref="G12" si="10">E12/(E12+F12)</f>
        <v>0.47499999999999998</v>
      </c>
      <c r="H12" s="54">
        <v>13</v>
      </c>
      <c r="I12" s="55">
        <v>20</v>
      </c>
      <c r="J12" s="56">
        <f t="shared" ref="J12" si="11">H12/(H12+I12)</f>
        <v>0.39393939393939392</v>
      </c>
      <c r="K12" s="54">
        <v>8</v>
      </c>
      <c r="L12" s="55">
        <v>24</v>
      </c>
      <c r="M12" s="57">
        <f t="shared" ref="M12" si="12">K12/(K12+L12)</f>
        <v>0.25</v>
      </c>
      <c r="N12" s="54">
        <v>24</v>
      </c>
      <c r="O12" s="55">
        <v>7</v>
      </c>
      <c r="P12" s="58">
        <f t="shared" ref="P12" si="13">N12/(N12+O12)</f>
        <v>0.77419354838709675</v>
      </c>
      <c r="Q12" s="7"/>
    </row>
    <row r="13" spans="1:17" ht="24">
      <c r="A13" s="40" t="s">
        <v>33</v>
      </c>
      <c r="B13" s="33" t="s">
        <v>34</v>
      </c>
      <c r="C13" s="6" t="s">
        <v>35</v>
      </c>
      <c r="D13" s="34"/>
      <c r="E13" s="33" t="s">
        <v>36</v>
      </c>
      <c r="F13" s="6" t="s">
        <v>37</v>
      </c>
      <c r="G13" s="34"/>
      <c r="H13" s="33" t="s">
        <v>38</v>
      </c>
      <c r="I13" s="6" t="s">
        <v>39</v>
      </c>
      <c r="J13" s="34"/>
      <c r="K13" s="33" t="s">
        <v>40</v>
      </c>
      <c r="L13" s="6" t="s">
        <v>41</v>
      </c>
      <c r="M13" s="35"/>
      <c r="N13" s="33" t="s">
        <v>42</v>
      </c>
      <c r="O13" s="6" t="s">
        <v>43</v>
      </c>
      <c r="P13" s="36"/>
      <c r="Q13" s="7"/>
    </row>
    <row r="14" spans="1:17" ht="24.75" thickBot="1">
      <c r="A14" s="59"/>
      <c r="B14" s="60">
        <v>14</v>
      </c>
      <c r="C14" s="61">
        <v>22</v>
      </c>
      <c r="D14" s="62">
        <f t="shared" ref="D14" si="14">B14/(B14+C14)</f>
        <v>0.3888888888888889</v>
      </c>
      <c r="E14" s="60">
        <v>20</v>
      </c>
      <c r="F14" s="61">
        <v>10</v>
      </c>
      <c r="G14" s="62">
        <f t="shared" ref="G14" si="15">E14/(E14+F14)</f>
        <v>0.66666666666666663</v>
      </c>
      <c r="H14" s="60">
        <v>13</v>
      </c>
      <c r="I14" s="61">
        <v>20</v>
      </c>
      <c r="J14" s="62">
        <f t="shared" ref="J14" si="16">H14/(H14+I14)</f>
        <v>0.39393939393939392</v>
      </c>
      <c r="K14" s="60">
        <v>12</v>
      </c>
      <c r="L14" s="61">
        <v>18</v>
      </c>
      <c r="M14" s="63">
        <f t="shared" ref="M14" si="17">K14/(K14+L14)</f>
        <v>0.4</v>
      </c>
      <c r="N14" s="60">
        <v>24</v>
      </c>
      <c r="O14" s="61">
        <v>3</v>
      </c>
      <c r="P14" s="64">
        <f t="shared" ref="P14" si="18">N14/(N14+O14)</f>
        <v>0.88888888888888884</v>
      </c>
      <c r="Q14" s="7"/>
    </row>
    <row r="15" spans="1:17" ht="24">
      <c r="A15" s="25" t="s">
        <v>44</v>
      </c>
      <c r="B15" s="48" t="s">
        <v>45</v>
      </c>
      <c r="C15" s="49" t="s">
        <v>46</v>
      </c>
      <c r="D15" s="50"/>
      <c r="E15" s="48" t="s">
        <v>47</v>
      </c>
      <c r="F15" s="49" t="s">
        <v>48</v>
      </c>
      <c r="G15" s="50"/>
      <c r="H15" s="48" t="s">
        <v>49</v>
      </c>
      <c r="I15" s="49" t="s">
        <v>50</v>
      </c>
      <c r="J15" s="50"/>
      <c r="K15" s="48" t="s">
        <v>51</v>
      </c>
      <c r="L15" s="49" t="s">
        <v>52</v>
      </c>
      <c r="M15" s="51"/>
      <c r="N15" s="48" t="s">
        <v>53</v>
      </c>
      <c r="O15" s="49" t="s">
        <v>54</v>
      </c>
      <c r="P15" s="52"/>
      <c r="Q15" s="7"/>
    </row>
    <row r="16" spans="1:17" ht="24.75" thickBot="1">
      <c r="A16" s="53"/>
      <c r="B16" s="54">
        <v>22</v>
      </c>
      <c r="C16" s="55">
        <v>18</v>
      </c>
      <c r="D16" s="56">
        <f t="shared" ref="D16" si="19">B16/(B16+C16)</f>
        <v>0.55000000000000004</v>
      </c>
      <c r="E16" s="54">
        <v>16</v>
      </c>
      <c r="F16" s="55">
        <v>19</v>
      </c>
      <c r="G16" s="56">
        <f t="shared" ref="G16" si="20">E16/(E16+F16)</f>
        <v>0.45714285714285713</v>
      </c>
      <c r="H16" s="54">
        <v>11</v>
      </c>
      <c r="I16" s="55">
        <v>13</v>
      </c>
      <c r="J16" s="56">
        <f t="shared" ref="J16" si="21">H16/(H16+I16)</f>
        <v>0.45833333333333331</v>
      </c>
      <c r="K16" s="54">
        <v>23</v>
      </c>
      <c r="L16" s="55">
        <v>11</v>
      </c>
      <c r="M16" s="57">
        <f t="shared" ref="M16" si="22">K16/(K16+L16)</f>
        <v>0.67647058823529416</v>
      </c>
      <c r="N16" s="54">
        <v>19</v>
      </c>
      <c r="O16" s="55">
        <v>20</v>
      </c>
      <c r="P16" s="58">
        <f t="shared" ref="P16" si="23">N16/(N16+O16)</f>
        <v>0.48717948717948717</v>
      </c>
      <c r="Q16" s="7"/>
    </row>
    <row r="17" spans="1:17" ht="24">
      <c r="A17" s="25" t="s">
        <v>55</v>
      </c>
      <c r="B17" s="48" t="s">
        <v>56</v>
      </c>
      <c r="C17" s="49" t="s">
        <v>57</v>
      </c>
      <c r="D17" s="50"/>
      <c r="E17" s="48" t="s">
        <v>58</v>
      </c>
      <c r="F17" s="49" t="s">
        <v>59</v>
      </c>
      <c r="G17" s="50"/>
      <c r="H17" s="48" t="s">
        <v>5</v>
      </c>
      <c r="I17" s="49" t="s">
        <v>60</v>
      </c>
      <c r="J17" s="50"/>
      <c r="K17" s="48" t="s">
        <v>61</v>
      </c>
      <c r="L17" s="49" t="s">
        <v>6</v>
      </c>
      <c r="M17" s="51"/>
      <c r="N17" s="48" t="s">
        <v>62</v>
      </c>
      <c r="O17" s="49" t="s">
        <v>63</v>
      </c>
      <c r="P17" s="52"/>
      <c r="Q17" s="7"/>
    </row>
    <row r="18" spans="1:17" ht="24.75" thickBot="1">
      <c r="A18" s="53"/>
      <c r="B18" s="54">
        <v>24</v>
      </c>
      <c r="C18" s="55">
        <v>8</v>
      </c>
      <c r="D18" s="56">
        <f t="shared" ref="D18:D19" si="24">B18/(B18+C18)</f>
        <v>0.75</v>
      </c>
      <c r="E18" s="54">
        <v>7</v>
      </c>
      <c r="F18" s="55">
        <v>24</v>
      </c>
      <c r="G18" s="56">
        <f t="shared" ref="G18:G19" si="25">E18/(E18+F18)</f>
        <v>0.22580645161290322</v>
      </c>
      <c r="H18" s="54">
        <v>17</v>
      </c>
      <c r="I18" s="55">
        <v>13</v>
      </c>
      <c r="J18" s="56">
        <f t="shared" ref="J18:J19" si="26">H18/(H18+I18)</f>
        <v>0.56666666666666665</v>
      </c>
      <c r="K18" s="54">
        <v>15</v>
      </c>
      <c r="L18" s="55">
        <v>17</v>
      </c>
      <c r="M18" s="57">
        <f t="shared" ref="M18:M19" si="27">K18/(K18+L18)</f>
        <v>0.46875</v>
      </c>
      <c r="N18" s="54">
        <v>17</v>
      </c>
      <c r="O18" s="55">
        <v>18</v>
      </c>
      <c r="P18" s="58">
        <f t="shared" ref="P18:P19" si="28">N18/(N18+O18)</f>
        <v>0.48571428571428571</v>
      </c>
      <c r="Q18" s="7"/>
    </row>
    <row r="19" spans="1:17" ht="24.75" thickBot="1">
      <c r="A19" s="65" t="s">
        <v>77</v>
      </c>
      <c r="B19" s="70">
        <f t="shared" ref="B19:C19" si="29">B8+B10+B12+B14+B16+B18</f>
        <v>89</v>
      </c>
      <c r="C19" s="70">
        <f t="shared" si="29"/>
        <v>85</v>
      </c>
      <c r="D19" s="71">
        <f t="shared" si="24"/>
        <v>0.5114942528735632</v>
      </c>
      <c r="E19" s="65">
        <f t="shared" ref="E19:O19" si="30">E8+E10+E12+E14+E16+E18</f>
        <v>83</v>
      </c>
      <c r="F19" s="65">
        <f t="shared" si="30"/>
        <v>84</v>
      </c>
      <c r="G19" s="66">
        <f t="shared" si="25"/>
        <v>0.49700598802395207</v>
      </c>
      <c r="H19" s="70">
        <f t="shared" si="30"/>
        <v>75</v>
      </c>
      <c r="I19" s="70">
        <f t="shared" si="30"/>
        <v>105</v>
      </c>
      <c r="J19" s="71">
        <f t="shared" si="26"/>
        <v>0.41666666666666669</v>
      </c>
      <c r="K19" s="70">
        <f t="shared" si="30"/>
        <v>78</v>
      </c>
      <c r="L19" s="70">
        <f t="shared" si="30"/>
        <v>83</v>
      </c>
      <c r="M19" s="71">
        <f t="shared" si="27"/>
        <v>0.48447204968944102</v>
      </c>
      <c r="N19" s="70">
        <f t="shared" si="30"/>
        <v>108</v>
      </c>
      <c r="O19" s="70">
        <f t="shared" si="30"/>
        <v>56</v>
      </c>
      <c r="P19" s="71">
        <f t="shared" si="28"/>
        <v>0.65853658536585369</v>
      </c>
      <c r="Q19" s="8"/>
    </row>
    <row r="20" spans="1:17" ht="25.5" thickTop="1" thickBot="1">
      <c r="A20" s="44" t="s">
        <v>64</v>
      </c>
      <c r="B20" s="67" t="s">
        <v>65</v>
      </c>
      <c r="C20" s="68"/>
      <c r="D20" s="69"/>
      <c r="E20" s="45" t="s">
        <v>66</v>
      </c>
      <c r="F20" s="46"/>
      <c r="G20" s="47"/>
      <c r="H20" s="67" t="s">
        <v>67</v>
      </c>
      <c r="I20" s="72"/>
      <c r="J20" s="73"/>
      <c r="K20" s="67" t="s">
        <v>68</v>
      </c>
      <c r="L20" s="72"/>
      <c r="M20" s="74"/>
      <c r="N20" s="67" t="s">
        <v>69</v>
      </c>
      <c r="O20" s="72"/>
      <c r="P20" s="73"/>
      <c r="Q20" s="9"/>
    </row>
    <row r="21" spans="1:17">
      <c r="A21" s="1"/>
      <c r="B21" s="2"/>
      <c r="C21" s="2"/>
      <c r="D21" s="1"/>
      <c r="E21" s="2"/>
      <c r="F21" s="2"/>
      <c r="G21" s="1"/>
      <c r="H21" s="2"/>
      <c r="I21" s="2"/>
      <c r="J21" s="1"/>
      <c r="K21" s="2"/>
      <c r="L21" s="2"/>
      <c r="M21" s="1"/>
      <c r="N21" s="2"/>
      <c r="O21" s="2"/>
      <c r="P21" s="1"/>
      <c r="Q21" s="1"/>
    </row>
  </sheetData>
  <mergeCells count="16">
    <mergeCell ref="E20:G20"/>
    <mergeCell ref="H20:J20"/>
    <mergeCell ref="K20:M20"/>
    <mergeCell ref="N20:P20"/>
    <mergeCell ref="A9:A10"/>
    <mergeCell ref="A11:A12"/>
    <mergeCell ref="A13:A14"/>
    <mergeCell ref="A15:A16"/>
    <mergeCell ref="A17:A18"/>
    <mergeCell ref="B20:D20"/>
    <mergeCell ref="B4:D4"/>
    <mergeCell ref="E4:G4"/>
    <mergeCell ref="H4:J4"/>
    <mergeCell ref="K4:M4"/>
    <mergeCell ref="N4:P4"/>
    <mergeCell ref="A7:A8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yoshi</cp:lastModifiedBy>
  <dcterms:created xsi:type="dcterms:W3CDTF">2022-06-18T10:43:26Z</dcterms:created>
  <dcterms:modified xsi:type="dcterms:W3CDTF">2022-06-18T11:00:48Z</dcterms:modified>
</cp:coreProperties>
</file>